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10" i="1" l="1"/>
  <c r="S29" i="1" l="1"/>
  <c r="S30" i="1"/>
  <c r="S31" i="1"/>
  <c r="S32" i="1"/>
  <c r="S33" i="1"/>
  <c r="S34" i="1"/>
  <c r="S35" i="1"/>
  <c r="S36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V10" i="1"/>
  <c r="U10" i="1"/>
  <c r="T10" i="1"/>
</calcChain>
</file>

<file path=xl/sharedStrings.xml><?xml version="1.0" encoding="utf-8"?>
<sst xmlns="http://schemas.openxmlformats.org/spreadsheetml/2006/main" count="117" uniqueCount="64">
  <si>
    <t>№</t>
  </si>
  <si>
    <t>п.п.</t>
  </si>
  <si>
    <t>Международные</t>
  </si>
  <si>
    <t>Всероссийские</t>
  </si>
  <si>
    <t>Областные</t>
  </si>
  <si>
    <t>I</t>
  </si>
  <si>
    <t>II</t>
  </si>
  <si>
    <t>III</t>
  </si>
  <si>
    <t>РЕЙТИНГ</t>
  </si>
  <si>
    <t>Гран-при</t>
  </si>
  <si>
    <t>Фамилия Имя Отчество</t>
  </si>
  <si>
    <t>Муниципальное образование:</t>
  </si>
  <si>
    <t>Учреждение:</t>
  </si>
  <si>
    <t>Адрес:</t>
  </si>
  <si>
    <t>Средний</t>
  </si>
  <si>
    <t>балл</t>
  </si>
  <si>
    <t>Направление</t>
  </si>
  <si>
    <t>подготовки</t>
  </si>
  <si>
    <t xml:space="preserve"> рождения</t>
  </si>
  <si>
    <t>Дата</t>
  </si>
  <si>
    <t>обучающихся в школах искусств Московской области</t>
  </si>
  <si>
    <t>Программа</t>
  </si>
  <si>
    <t>обучения</t>
  </si>
  <si>
    <t>Предпрофессиональная</t>
  </si>
  <si>
    <t>Московская область, г.о. Красногорск, ул. Вокзальная, 27А</t>
  </si>
  <si>
    <t>Сольное пение</t>
  </si>
  <si>
    <t>Общеразвивающая</t>
  </si>
  <si>
    <t>Фортепиано</t>
  </si>
  <si>
    <t>Синтезатор</t>
  </si>
  <si>
    <t>Флейта</t>
  </si>
  <si>
    <t>Скрипка</t>
  </si>
  <si>
    <t>16.11.2004.</t>
  </si>
  <si>
    <t>Кларнет</t>
  </si>
  <si>
    <t>Цвелева-Житенева Елизавета Александровна</t>
  </si>
  <si>
    <t>Колбина Олеся Александровна</t>
  </si>
  <si>
    <t>Большакова Ольга Юрьевна</t>
  </si>
  <si>
    <t>Гуляев Михаил Алексеевич</t>
  </si>
  <si>
    <t>Юхневич Яна Александровна</t>
  </si>
  <si>
    <t>Клетнова Александра Владимировна</t>
  </si>
  <si>
    <t>Воропаева Анна Владимировна</t>
  </si>
  <si>
    <t>Величко Екатерина Павловна</t>
  </si>
  <si>
    <t>Филимонова Анастасия Дмитриевна</t>
  </si>
  <si>
    <t>Молодых Валерия Родионовна</t>
  </si>
  <si>
    <t>Кириллова Мария Дмитриевна</t>
  </si>
  <si>
    <t>Фарбер Савва Ильич</t>
  </si>
  <si>
    <t>Гуляева Анна Алексеевна</t>
  </si>
  <si>
    <t>Скобелева Арина Михайловна</t>
  </si>
  <si>
    <t>Мишина Ульяна Руслановна</t>
  </si>
  <si>
    <t>Волкова Виктория Олеговна</t>
  </si>
  <si>
    <t>Козлова Алена Андреевна</t>
  </si>
  <si>
    <t>Стадников Глеб Васильевич</t>
  </si>
  <si>
    <t>Никифоров Александр Николаевич</t>
  </si>
  <si>
    <t>Герасимов Владимир Владимирович</t>
  </si>
  <si>
    <t>Боровков Иван Андреевич</t>
  </si>
  <si>
    <t>Шенер Иллария Дилек</t>
  </si>
  <si>
    <t>Кезик Анастасия Игоревна</t>
  </si>
  <si>
    <t>Аксенина Олеся Вячеславовна</t>
  </si>
  <si>
    <t>Кадын Карина Васильевна</t>
  </si>
  <si>
    <t>Карпович Дарья Сергеевна</t>
  </si>
  <si>
    <t>Макарова Софья Романовна</t>
  </si>
  <si>
    <t>Духовые и ударные инструменты</t>
  </si>
  <si>
    <t>Виолончель</t>
  </si>
  <si>
    <t>г.о. Красногорск</t>
  </si>
  <si>
    <t>МУДО "Красногорская ДМШ"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</si>
</sst>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8" xfId="0" applyFill="1" applyBorder="1"/>
    <xf numFmtId="0" fontId="1" fillId="3" borderId="9" xfId="0" applyFont="1" applyFill="1" applyBorder="1"/>
    <xf numFmtId="0" fontId="0" fillId="3" borderId="9" xfId="0" applyFill="1" applyBorder="1"/>
    <xf numFmtId="0" fontId="2" fillId="0" borderId="0" xfId="0" applyFont="1"/>
    <xf numFmtId="0" fontId="0" fillId="3" borderId="10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/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14" fontId="0" fillId="0" borderId="1" xfId="0" applyNumberFormat="1" applyBorder="1" applyAlignment="1">
      <alignment horizontal="left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left" vertical="center"/>
    </xf>
    <xf numFmtId="0" fontId="0" fillId="0" borderId="11" xfId="0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71" zoomScaleNormal="71" workbookViewId="0">
      <pane ySplit="9" topLeftCell="A10" activePane="bottomLeft" state="frozen"/>
      <selection pane="bottomLeft" activeCell="D48" sqref="D48"/>
    </sheetView>
  </sheetViews>
  <sheetFormatPr defaultRowHeight="15" x14ac:dyDescent="0.25"/>
  <cols>
    <col min="1" max="1" width="4.42578125" bestFit="1" customWidth="1"/>
    <col min="2" max="2" width="36.85546875" customWidth="1"/>
    <col min="3" max="3" width="11" bestFit="1" customWidth="1"/>
    <col min="4" max="4" width="35.140625" customWidth="1"/>
    <col min="5" max="5" width="23.42578125" bestFit="1" customWidth="1"/>
    <col min="6" max="6" width="9.28515625" bestFit="1" customWidth="1"/>
    <col min="7" max="9" width="5.7109375" style="1" customWidth="1"/>
    <col min="10" max="10" width="9.140625" style="1"/>
    <col min="11" max="13" width="5.7109375" style="1" customWidth="1"/>
    <col min="14" max="14" width="9.140625" style="1"/>
    <col min="15" max="17" width="5.7109375" style="1" customWidth="1"/>
  </cols>
  <sheetData>
    <row r="1" spans="1:22" ht="18.75" x14ac:dyDescent="0.3">
      <c r="B1" s="38" t="s">
        <v>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22" ht="18.75" x14ac:dyDescent="0.3">
      <c r="B2" s="38" t="s">
        <v>20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2" x14ac:dyDescent="0.25"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22" x14ac:dyDescent="0.25">
      <c r="B4" s="11" t="s">
        <v>11</v>
      </c>
      <c r="C4" s="39" t="s">
        <v>62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2" x14ac:dyDescent="0.25">
      <c r="B5" s="11" t="s">
        <v>12</v>
      </c>
      <c r="C5" s="39" t="s">
        <v>63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22" x14ac:dyDescent="0.25">
      <c r="B6" s="11" t="s">
        <v>13</v>
      </c>
      <c r="C6" s="39" t="s">
        <v>24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8" spans="1:22" x14ac:dyDescent="0.25">
      <c r="A8" s="12" t="s">
        <v>0</v>
      </c>
      <c r="B8" s="13"/>
      <c r="C8" s="13" t="s">
        <v>19</v>
      </c>
      <c r="D8" s="13" t="s">
        <v>16</v>
      </c>
      <c r="E8" s="24" t="s">
        <v>21</v>
      </c>
      <c r="F8" s="35" t="s">
        <v>2</v>
      </c>
      <c r="G8" s="36"/>
      <c r="H8" s="36"/>
      <c r="I8" s="37"/>
      <c r="J8" s="35" t="s">
        <v>3</v>
      </c>
      <c r="K8" s="36"/>
      <c r="L8" s="36"/>
      <c r="M8" s="37"/>
      <c r="N8" s="35" t="s">
        <v>4</v>
      </c>
      <c r="O8" s="36"/>
      <c r="P8" s="36"/>
      <c r="Q8" s="37"/>
      <c r="R8" s="12" t="s">
        <v>14</v>
      </c>
      <c r="S8" s="17"/>
    </row>
    <row r="9" spans="1:22" x14ac:dyDescent="0.25">
      <c r="A9" s="14" t="s">
        <v>1</v>
      </c>
      <c r="B9" s="15" t="s">
        <v>10</v>
      </c>
      <c r="C9" s="15" t="s">
        <v>18</v>
      </c>
      <c r="D9" s="15" t="s">
        <v>17</v>
      </c>
      <c r="E9" s="15" t="s">
        <v>22</v>
      </c>
      <c r="F9" s="15" t="s">
        <v>9</v>
      </c>
      <c r="G9" s="16" t="s">
        <v>5</v>
      </c>
      <c r="H9" s="16" t="s">
        <v>6</v>
      </c>
      <c r="I9" s="16" t="s">
        <v>7</v>
      </c>
      <c r="J9" s="15" t="s">
        <v>9</v>
      </c>
      <c r="K9" s="16" t="s">
        <v>5</v>
      </c>
      <c r="L9" s="16" t="s">
        <v>6</v>
      </c>
      <c r="M9" s="16" t="s">
        <v>7</v>
      </c>
      <c r="N9" s="15" t="s">
        <v>9</v>
      </c>
      <c r="O9" s="16" t="s">
        <v>5</v>
      </c>
      <c r="P9" s="16" t="s">
        <v>6</v>
      </c>
      <c r="Q9" s="16" t="s">
        <v>7</v>
      </c>
      <c r="R9" s="14" t="s">
        <v>15</v>
      </c>
      <c r="S9" s="18" t="s">
        <v>8</v>
      </c>
    </row>
    <row r="10" spans="1:22" ht="31.5" x14ac:dyDescent="0.25">
      <c r="A10" s="8">
        <v>1</v>
      </c>
      <c r="B10" s="25" t="s">
        <v>33</v>
      </c>
      <c r="C10" s="31">
        <v>37551</v>
      </c>
      <c r="D10" s="3" t="s">
        <v>25</v>
      </c>
      <c r="E10" s="3" t="s">
        <v>26</v>
      </c>
      <c r="F10" s="2"/>
      <c r="J10" s="2"/>
      <c r="K10" s="1">
        <v>1</v>
      </c>
      <c r="N10" s="2">
        <v>1</v>
      </c>
      <c r="O10" s="1">
        <v>1</v>
      </c>
      <c r="R10" s="22">
        <v>5</v>
      </c>
      <c r="S10" s="19">
        <f>(3*F10+1*G10+1/2*H10+1/3*I10)*1+(3*J10+1*K10+1/2*L10+1/3*M10)*1/2+(3*N10+1*O10+1/2*P10+1/3*Q10)*1/3+R10</f>
        <v>6.833333333333333</v>
      </c>
      <c r="T10" s="20">
        <f>(1.5*F10+1*G10+1/2*H10+1/3*I10)*1</f>
        <v>0</v>
      </c>
      <c r="U10" s="20">
        <f>(1.5*J10+1*K10+1/2*L10+1/3*M10)*1/2</f>
        <v>0.5</v>
      </c>
      <c r="V10" s="20">
        <f>(1.5*N10+1*O10+1/2*P10+1/3*Q10)*1/3</f>
        <v>0.83333333333333337</v>
      </c>
    </row>
    <row r="11" spans="1:22" ht="15.75" x14ac:dyDescent="0.25">
      <c r="A11" s="8">
        <v>2</v>
      </c>
      <c r="B11" s="26" t="s">
        <v>34</v>
      </c>
      <c r="C11" s="31">
        <v>37590</v>
      </c>
      <c r="D11" s="3" t="s">
        <v>25</v>
      </c>
      <c r="E11" s="3" t="s">
        <v>26</v>
      </c>
      <c r="F11" s="2"/>
      <c r="J11" s="2"/>
      <c r="K11" s="1">
        <v>1</v>
      </c>
      <c r="N11" s="2"/>
      <c r="O11" s="1">
        <v>1</v>
      </c>
      <c r="Q11" s="1">
        <v>1</v>
      </c>
      <c r="R11" s="22">
        <v>5</v>
      </c>
      <c r="S11" s="19">
        <f t="shared" ref="S11:S36" si="0">(1.5*F11+1*G11+1/2*H11+1/3*I11)*1+(1.5*J11+1*K11+1/2*L11+1/3*M11)*1/2+(1.5*N11+1*O11+1/2*P11+1/3*Q11)*1/3+R11</f>
        <v>5.9444444444444446</v>
      </c>
    </row>
    <row r="12" spans="1:22" ht="15.75" x14ac:dyDescent="0.25">
      <c r="A12" s="8">
        <v>3</v>
      </c>
      <c r="B12" s="27" t="s">
        <v>35</v>
      </c>
      <c r="C12" s="31">
        <v>37713</v>
      </c>
      <c r="D12" s="3" t="s">
        <v>25</v>
      </c>
      <c r="E12" s="3" t="s">
        <v>26</v>
      </c>
      <c r="F12" s="2"/>
      <c r="J12" s="2"/>
      <c r="M12" s="1">
        <v>1</v>
      </c>
      <c r="N12" s="2"/>
      <c r="R12" s="22">
        <v>5</v>
      </c>
      <c r="S12" s="19">
        <f t="shared" si="0"/>
        <v>5.166666666666667</v>
      </c>
    </row>
    <row r="13" spans="1:22" ht="15.75" x14ac:dyDescent="0.25">
      <c r="A13" s="8">
        <v>4</v>
      </c>
      <c r="B13" s="28" t="s">
        <v>36</v>
      </c>
      <c r="C13" s="31">
        <v>40004</v>
      </c>
      <c r="D13" s="3" t="s">
        <v>25</v>
      </c>
      <c r="E13" s="3" t="s">
        <v>26</v>
      </c>
      <c r="F13" s="2"/>
      <c r="J13" s="2"/>
      <c r="M13" s="1">
        <v>1</v>
      </c>
      <c r="N13" s="2"/>
      <c r="P13" s="1">
        <v>1</v>
      </c>
      <c r="R13" s="22">
        <v>5</v>
      </c>
      <c r="S13" s="19">
        <f t="shared" si="0"/>
        <v>5.333333333333333</v>
      </c>
    </row>
    <row r="14" spans="1:22" x14ac:dyDescent="0.25">
      <c r="A14" s="8">
        <v>5</v>
      </c>
      <c r="B14" s="29" t="s">
        <v>37</v>
      </c>
      <c r="C14" s="31">
        <v>38124</v>
      </c>
      <c r="D14" s="3" t="s">
        <v>27</v>
      </c>
      <c r="E14" s="3" t="s">
        <v>26</v>
      </c>
      <c r="F14" s="2"/>
      <c r="J14" s="2"/>
      <c r="N14" s="2"/>
      <c r="P14" s="1">
        <v>1</v>
      </c>
      <c r="R14" s="22">
        <v>5</v>
      </c>
      <c r="S14" s="19">
        <f t="shared" si="0"/>
        <v>5.166666666666667</v>
      </c>
    </row>
    <row r="15" spans="1:22" x14ac:dyDescent="0.25">
      <c r="A15" s="8">
        <v>6</v>
      </c>
      <c r="B15" s="30" t="s">
        <v>38</v>
      </c>
      <c r="C15" s="31">
        <v>38006</v>
      </c>
      <c r="D15" s="3" t="s">
        <v>27</v>
      </c>
      <c r="E15" s="3" t="s">
        <v>26</v>
      </c>
      <c r="F15" s="2"/>
      <c r="J15" s="2"/>
      <c r="N15" s="2"/>
      <c r="P15" s="1">
        <v>1</v>
      </c>
      <c r="R15" s="22">
        <v>5</v>
      </c>
      <c r="S15" s="19">
        <f t="shared" si="0"/>
        <v>5.166666666666667</v>
      </c>
    </row>
    <row r="16" spans="1:22" x14ac:dyDescent="0.25">
      <c r="A16" s="8">
        <v>7</v>
      </c>
      <c r="B16" s="30" t="s">
        <v>39</v>
      </c>
      <c r="C16" s="31">
        <v>37986</v>
      </c>
      <c r="D16" s="3" t="s">
        <v>27</v>
      </c>
      <c r="E16" s="3" t="s">
        <v>26</v>
      </c>
      <c r="F16" s="2"/>
      <c r="J16" s="2"/>
      <c r="N16" s="2"/>
      <c r="Q16" s="1">
        <v>1</v>
      </c>
      <c r="R16" s="22">
        <v>5</v>
      </c>
      <c r="S16" s="19">
        <f t="shared" si="0"/>
        <v>5.1111111111111107</v>
      </c>
    </row>
    <row r="17" spans="1:19" x14ac:dyDescent="0.25">
      <c r="A17" s="8">
        <v>8</v>
      </c>
      <c r="B17" s="32" t="s">
        <v>40</v>
      </c>
      <c r="C17" s="31">
        <v>38195</v>
      </c>
      <c r="D17" s="3" t="s">
        <v>28</v>
      </c>
      <c r="E17" s="3" t="s">
        <v>26</v>
      </c>
      <c r="F17" s="2"/>
      <c r="J17" s="2"/>
      <c r="N17" s="2"/>
      <c r="Q17" s="1">
        <v>1</v>
      </c>
      <c r="R17" s="22">
        <v>5</v>
      </c>
      <c r="S17" s="19">
        <f t="shared" si="0"/>
        <v>5.1111111111111107</v>
      </c>
    </row>
    <row r="18" spans="1:19" x14ac:dyDescent="0.25">
      <c r="A18" s="8">
        <v>9</v>
      </c>
      <c r="B18" s="33" t="s">
        <v>41</v>
      </c>
      <c r="C18" s="31">
        <v>38161</v>
      </c>
      <c r="D18" s="3" t="s">
        <v>25</v>
      </c>
      <c r="E18" s="3" t="s">
        <v>26</v>
      </c>
      <c r="F18" s="2"/>
      <c r="J18" s="2"/>
      <c r="N18" s="2"/>
      <c r="P18" s="1">
        <v>1</v>
      </c>
      <c r="R18" s="22">
        <v>5</v>
      </c>
      <c r="S18" s="19">
        <f t="shared" si="0"/>
        <v>5.166666666666667</v>
      </c>
    </row>
    <row r="19" spans="1:19" x14ac:dyDescent="0.25">
      <c r="A19" s="8">
        <v>10</v>
      </c>
      <c r="B19" s="33" t="s">
        <v>42</v>
      </c>
      <c r="C19" s="31">
        <v>36972</v>
      </c>
      <c r="D19" s="3" t="s">
        <v>25</v>
      </c>
      <c r="E19" s="3" t="s">
        <v>26</v>
      </c>
      <c r="F19" s="2"/>
      <c r="J19" s="2"/>
      <c r="N19" s="2"/>
      <c r="Q19" s="1">
        <v>1</v>
      </c>
      <c r="R19" s="22">
        <v>5</v>
      </c>
      <c r="S19" s="19">
        <f t="shared" si="0"/>
        <v>5.1111111111111107</v>
      </c>
    </row>
    <row r="20" spans="1:19" x14ac:dyDescent="0.25">
      <c r="A20" s="8">
        <v>11</v>
      </c>
      <c r="B20" s="29" t="s">
        <v>43</v>
      </c>
      <c r="C20" s="31">
        <v>39744</v>
      </c>
      <c r="D20" s="3" t="s">
        <v>60</v>
      </c>
      <c r="E20" s="3" t="s">
        <v>23</v>
      </c>
      <c r="F20" s="2"/>
      <c r="J20" s="2"/>
      <c r="N20" s="2"/>
      <c r="P20" s="1">
        <v>1</v>
      </c>
      <c r="R20" s="22">
        <v>5</v>
      </c>
      <c r="S20" s="19">
        <f t="shared" si="0"/>
        <v>5.166666666666667</v>
      </c>
    </row>
    <row r="21" spans="1:19" x14ac:dyDescent="0.25">
      <c r="A21" s="8">
        <v>12</v>
      </c>
      <c r="B21" s="29" t="s">
        <v>44</v>
      </c>
      <c r="C21" s="31">
        <v>38169</v>
      </c>
      <c r="D21" s="3" t="s">
        <v>30</v>
      </c>
      <c r="E21" s="3" t="s">
        <v>26</v>
      </c>
      <c r="F21" s="2"/>
      <c r="J21" s="2"/>
      <c r="M21" s="1">
        <v>1</v>
      </c>
      <c r="N21" s="2"/>
      <c r="P21" s="1">
        <v>1</v>
      </c>
      <c r="R21" s="22">
        <v>5</v>
      </c>
      <c r="S21" s="19">
        <f t="shared" si="0"/>
        <v>5.333333333333333</v>
      </c>
    </row>
    <row r="22" spans="1:19" x14ac:dyDescent="0.25">
      <c r="A22" s="8">
        <v>13</v>
      </c>
      <c r="B22" s="34" t="s">
        <v>45</v>
      </c>
      <c r="C22" s="31">
        <v>38552</v>
      </c>
      <c r="D22" s="3" t="s">
        <v>29</v>
      </c>
      <c r="E22" s="3" t="s">
        <v>26</v>
      </c>
      <c r="F22" s="2"/>
      <c r="J22" s="2"/>
      <c r="M22" s="1">
        <v>1</v>
      </c>
      <c r="N22" s="2"/>
      <c r="R22" s="22">
        <v>5</v>
      </c>
      <c r="S22" s="19">
        <f t="shared" si="0"/>
        <v>5.166666666666667</v>
      </c>
    </row>
    <row r="23" spans="1:19" x14ac:dyDescent="0.25">
      <c r="A23" s="8">
        <v>14</v>
      </c>
      <c r="B23" s="34" t="s">
        <v>46</v>
      </c>
      <c r="C23" s="3" t="s">
        <v>31</v>
      </c>
      <c r="D23" s="3" t="s">
        <v>30</v>
      </c>
      <c r="E23" s="3" t="s">
        <v>26</v>
      </c>
      <c r="F23" s="2"/>
      <c r="J23" s="2"/>
      <c r="M23" s="1">
        <v>1</v>
      </c>
      <c r="N23" s="2"/>
      <c r="R23" s="22">
        <v>4.3</v>
      </c>
      <c r="S23" s="19">
        <f t="shared" si="0"/>
        <v>4.4666666666666668</v>
      </c>
    </row>
    <row r="24" spans="1:19" x14ac:dyDescent="0.25">
      <c r="A24" s="8">
        <v>15</v>
      </c>
      <c r="B24" s="34" t="s">
        <v>47</v>
      </c>
      <c r="C24" s="31">
        <v>38676</v>
      </c>
      <c r="D24" s="3" t="s">
        <v>30</v>
      </c>
      <c r="E24" s="3" t="s">
        <v>26</v>
      </c>
      <c r="F24" s="2"/>
      <c r="J24" s="2"/>
      <c r="M24" s="1">
        <v>1</v>
      </c>
      <c r="N24" s="2"/>
      <c r="R24" s="22">
        <v>4.7</v>
      </c>
      <c r="S24" s="19">
        <f t="shared" si="0"/>
        <v>4.8666666666666671</v>
      </c>
    </row>
    <row r="25" spans="1:19" x14ac:dyDescent="0.25">
      <c r="A25" s="8">
        <v>16</v>
      </c>
      <c r="B25" s="34" t="s">
        <v>48</v>
      </c>
      <c r="C25" s="31">
        <v>37489</v>
      </c>
      <c r="D25" s="3" t="s">
        <v>30</v>
      </c>
      <c r="E25" s="3" t="s">
        <v>26</v>
      </c>
      <c r="F25" s="2"/>
      <c r="J25" s="2"/>
      <c r="M25" s="1">
        <v>1</v>
      </c>
      <c r="N25" s="2"/>
      <c r="R25" s="22">
        <v>5</v>
      </c>
      <c r="S25" s="19">
        <f t="shared" si="0"/>
        <v>5.166666666666667</v>
      </c>
    </row>
    <row r="26" spans="1:19" x14ac:dyDescent="0.25">
      <c r="A26" s="8">
        <v>17</v>
      </c>
      <c r="B26" s="34" t="s">
        <v>49</v>
      </c>
      <c r="C26" s="31">
        <v>38441</v>
      </c>
      <c r="D26" s="3" t="s">
        <v>30</v>
      </c>
      <c r="E26" s="3" t="s">
        <v>26</v>
      </c>
      <c r="F26" s="2"/>
      <c r="J26" s="2"/>
      <c r="M26" s="1">
        <v>1</v>
      </c>
      <c r="N26" s="2"/>
      <c r="R26" s="22">
        <v>5</v>
      </c>
      <c r="S26" s="19">
        <f t="shared" si="0"/>
        <v>5.166666666666667</v>
      </c>
    </row>
    <row r="27" spans="1:19" x14ac:dyDescent="0.25">
      <c r="A27" s="8">
        <v>18</v>
      </c>
      <c r="B27" s="34" t="s">
        <v>50</v>
      </c>
      <c r="C27" s="31">
        <v>39150</v>
      </c>
      <c r="D27" s="3" t="s">
        <v>30</v>
      </c>
      <c r="E27" s="3" t="s">
        <v>26</v>
      </c>
      <c r="F27" s="2"/>
      <c r="J27" s="2"/>
      <c r="M27" s="1">
        <v>1</v>
      </c>
      <c r="N27" s="2"/>
      <c r="R27" s="22">
        <v>4.3</v>
      </c>
      <c r="S27" s="19">
        <f t="shared" si="0"/>
        <v>4.4666666666666668</v>
      </c>
    </row>
    <row r="28" spans="1:19" x14ac:dyDescent="0.25">
      <c r="A28" s="8">
        <v>19</v>
      </c>
      <c r="B28" s="34" t="s">
        <v>51</v>
      </c>
      <c r="C28" s="31">
        <v>38784</v>
      </c>
      <c r="D28" s="3" t="s">
        <v>60</v>
      </c>
      <c r="E28" s="3" t="s">
        <v>23</v>
      </c>
      <c r="F28" s="2"/>
      <c r="J28" s="2"/>
      <c r="M28" s="1">
        <v>1</v>
      </c>
      <c r="N28" s="2"/>
      <c r="R28" s="22">
        <v>4.3</v>
      </c>
      <c r="S28" s="19">
        <f t="shared" si="0"/>
        <v>4.4666666666666668</v>
      </c>
    </row>
    <row r="29" spans="1:19" x14ac:dyDescent="0.25">
      <c r="A29" s="8">
        <v>20</v>
      </c>
      <c r="B29" s="34" t="s">
        <v>52</v>
      </c>
      <c r="C29" s="31">
        <v>38296</v>
      </c>
      <c r="D29" s="3" t="s">
        <v>61</v>
      </c>
      <c r="E29" s="3" t="s">
        <v>26</v>
      </c>
      <c r="F29" s="2"/>
      <c r="J29" s="2"/>
      <c r="M29" s="1">
        <v>1</v>
      </c>
      <c r="N29" s="2"/>
      <c r="R29" s="22">
        <v>3.7</v>
      </c>
      <c r="S29" s="19">
        <f t="shared" si="0"/>
        <v>3.8666666666666667</v>
      </c>
    </row>
    <row r="30" spans="1:19" x14ac:dyDescent="0.25">
      <c r="A30" s="8">
        <v>21</v>
      </c>
      <c r="B30" s="34" t="s">
        <v>53</v>
      </c>
      <c r="C30" s="31">
        <v>38582</v>
      </c>
      <c r="D30" s="3" t="s">
        <v>32</v>
      </c>
      <c r="E30" s="3" t="s">
        <v>26</v>
      </c>
      <c r="F30" s="2"/>
      <c r="J30" s="2"/>
      <c r="M30" s="1">
        <v>1</v>
      </c>
      <c r="N30" s="2"/>
      <c r="R30" s="22">
        <v>4.7</v>
      </c>
      <c r="S30" s="19">
        <f t="shared" si="0"/>
        <v>4.8666666666666671</v>
      </c>
    </row>
    <row r="31" spans="1:19" x14ac:dyDescent="0.25">
      <c r="A31" s="8">
        <v>22</v>
      </c>
      <c r="B31" s="34" t="s">
        <v>54</v>
      </c>
      <c r="C31" s="31">
        <v>37807</v>
      </c>
      <c r="D31" s="3" t="s">
        <v>30</v>
      </c>
      <c r="E31" s="3" t="s">
        <v>26</v>
      </c>
      <c r="F31" s="2"/>
      <c r="J31" s="2"/>
      <c r="M31" s="1">
        <v>1</v>
      </c>
      <c r="N31" s="2"/>
      <c r="R31" s="22">
        <v>4</v>
      </c>
      <c r="S31" s="19">
        <f t="shared" si="0"/>
        <v>4.166666666666667</v>
      </c>
    </row>
    <row r="32" spans="1:19" x14ac:dyDescent="0.25">
      <c r="A32" s="8">
        <v>23</v>
      </c>
      <c r="B32" s="34" t="s">
        <v>55</v>
      </c>
      <c r="C32" s="31">
        <v>38553</v>
      </c>
      <c r="D32" s="3" t="s">
        <v>30</v>
      </c>
      <c r="E32" s="3" t="s">
        <v>26</v>
      </c>
      <c r="F32" s="2"/>
      <c r="J32" s="2"/>
      <c r="M32" s="1">
        <v>1</v>
      </c>
      <c r="N32" s="2"/>
      <c r="R32" s="22">
        <v>4</v>
      </c>
      <c r="S32" s="19">
        <f t="shared" si="0"/>
        <v>4.166666666666667</v>
      </c>
    </row>
    <row r="33" spans="1:19" x14ac:dyDescent="0.25">
      <c r="A33" s="8">
        <v>24</v>
      </c>
      <c r="B33" s="34" t="s">
        <v>56</v>
      </c>
      <c r="C33" s="31">
        <v>38160</v>
      </c>
      <c r="D33" s="3" t="s">
        <v>30</v>
      </c>
      <c r="E33" s="3" t="s">
        <v>26</v>
      </c>
      <c r="F33" s="2"/>
      <c r="J33" s="2"/>
      <c r="M33" s="1">
        <v>1</v>
      </c>
      <c r="N33" s="2"/>
      <c r="R33" s="22">
        <v>4.3</v>
      </c>
      <c r="S33" s="19">
        <f t="shared" si="0"/>
        <v>4.4666666666666668</v>
      </c>
    </row>
    <row r="34" spans="1:19" x14ac:dyDescent="0.25">
      <c r="A34" s="8">
        <v>25</v>
      </c>
      <c r="B34" s="34" t="s">
        <v>57</v>
      </c>
      <c r="C34" s="31">
        <v>37334</v>
      </c>
      <c r="D34" s="3" t="s">
        <v>30</v>
      </c>
      <c r="E34" s="3" t="s">
        <v>26</v>
      </c>
      <c r="F34" s="2"/>
      <c r="J34" s="2"/>
      <c r="M34" s="1">
        <v>1</v>
      </c>
      <c r="N34" s="2"/>
      <c r="R34" s="22">
        <v>4.7</v>
      </c>
      <c r="S34" s="19">
        <f t="shared" si="0"/>
        <v>4.8666666666666671</v>
      </c>
    </row>
    <row r="35" spans="1:19" x14ac:dyDescent="0.25">
      <c r="A35" s="8">
        <v>26</v>
      </c>
      <c r="B35" s="34" t="s">
        <v>58</v>
      </c>
      <c r="C35" s="31">
        <v>38365</v>
      </c>
      <c r="D35" s="3" t="s">
        <v>30</v>
      </c>
      <c r="E35" s="3" t="s">
        <v>26</v>
      </c>
      <c r="F35" s="2"/>
      <c r="J35" s="2"/>
      <c r="M35" s="1">
        <v>1</v>
      </c>
      <c r="N35" s="2"/>
      <c r="R35" s="22">
        <v>4</v>
      </c>
      <c r="S35" s="19">
        <f t="shared" si="0"/>
        <v>4.166666666666667</v>
      </c>
    </row>
    <row r="36" spans="1:19" x14ac:dyDescent="0.25">
      <c r="A36" s="8">
        <v>27</v>
      </c>
      <c r="B36" s="34" t="s">
        <v>59</v>
      </c>
      <c r="C36" s="31">
        <v>38522</v>
      </c>
      <c r="D36" s="3" t="s">
        <v>30</v>
      </c>
      <c r="E36" s="3" t="s">
        <v>26</v>
      </c>
      <c r="F36" s="2"/>
      <c r="J36" s="2"/>
      <c r="M36" s="1">
        <v>1</v>
      </c>
      <c r="N36" s="2"/>
      <c r="R36" s="22">
        <v>4.7</v>
      </c>
      <c r="S36" s="19">
        <f t="shared" si="0"/>
        <v>4.8666666666666671</v>
      </c>
    </row>
    <row r="37" spans="1:19" x14ac:dyDescent="0.25">
      <c r="A37" s="8"/>
      <c r="B37" s="3"/>
      <c r="C37" s="3"/>
      <c r="D37" s="3"/>
      <c r="E37" s="3"/>
      <c r="F37" s="2"/>
      <c r="J37" s="2"/>
      <c r="N37" s="2"/>
      <c r="R37" s="22"/>
      <c r="S37" s="19"/>
    </row>
    <row r="38" spans="1:19" x14ac:dyDescent="0.25">
      <c r="A38" s="8"/>
      <c r="B38" s="3"/>
      <c r="C38" s="3"/>
      <c r="D38" s="3"/>
      <c r="E38" s="3"/>
      <c r="F38" s="2"/>
      <c r="J38" s="2"/>
      <c r="N38" s="2"/>
      <c r="R38" s="22"/>
      <c r="S38" s="19"/>
    </row>
    <row r="39" spans="1:19" x14ac:dyDescent="0.25">
      <c r="A39" s="8"/>
      <c r="B39" s="3"/>
      <c r="C39" s="3"/>
      <c r="D39" s="3"/>
      <c r="E39" s="3"/>
      <c r="F39" s="2"/>
      <c r="J39" s="2"/>
      <c r="N39" s="2"/>
      <c r="R39" s="22"/>
      <c r="S39" s="19"/>
    </row>
    <row r="40" spans="1:19" x14ac:dyDescent="0.25">
      <c r="A40" s="8"/>
      <c r="B40" s="3"/>
      <c r="C40" s="3"/>
      <c r="D40" s="3"/>
      <c r="E40" s="3"/>
      <c r="F40" s="2"/>
      <c r="J40" s="2"/>
      <c r="N40" s="2"/>
      <c r="R40" s="22"/>
      <c r="S40" s="19"/>
    </row>
    <row r="41" spans="1:19" x14ac:dyDescent="0.25">
      <c r="A41" s="8"/>
      <c r="B41" s="3"/>
      <c r="C41" s="3"/>
      <c r="D41" s="3"/>
      <c r="E41" s="3"/>
      <c r="F41" s="2"/>
      <c r="J41" s="2"/>
      <c r="N41" s="2"/>
      <c r="R41" s="22"/>
      <c r="S41" s="19"/>
    </row>
    <row r="42" spans="1:19" x14ac:dyDescent="0.25">
      <c r="A42" s="8"/>
      <c r="B42" s="3"/>
      <c r="C42" s="3"/>
      <c r="D42" s="3"/>
      <c r="E42" s="3"/>
      <c r="F42" s="2"/>
      <c r="J42" s="2"/>
      <c r="N42" s="2"/>
      <c r="R42" s="22"/>
      <c r="S42" s="19"/>
    </row>
    <row r="43" spans="1:19" x14ac:dyDescent="0.25">
      <c r="A43" s="9"/>
      <c r="B43" s="4"/>
      <c r="C43" s="4"/>
      <c r="D43" s="4"/>
      <c r="E43" s="4"/>
      <c r="F43" s="6"/>
      <c r="G43" s="5"/>
      <c r="H43" s="5"/>
      <c r="I43" s="5"/>
      <c r="J43" s="6"/>
      <c r="K43" s="5"/>
      <c r="L43" s="5"/>
      <c r="M43" s="5"/>
      <c r="N43" s="6"/>
      <c r="O43" s="5"/>
      <c r="P43" s="5"/>
      <c r="Q43" s="7"/>
      <c r="R43" s="23"/>
      <c r="S43" s="21"/>
    </row>
  </sheetData>
  <mergeCells count="8">
    <mergeCell ref="F8:I8"/>
    <mergeCell ref="J8:M8"/>
    <mergeCell ref="N8:Q8"/>
    <mergeCell ref="B1:Q1"/>
    <mergeCell ref="B2:Q2"/>
    <mergeCell ref="C4:S4"/>
    <mergeCell ref="C5:S5"/>
    <mergeCell ref="C6:S6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Директор ДМШ</cp:lastModifiedBy>
  <cp:lastPrinted>2018-04-25T12:36:04Z</cp:lastPrinted>
  <dcterms:created xsi:type="dcterms:W3CDTF">2018-04-05T14:31:02Z</dcterms:created>
  <dcterms:modified xsi:type="dcterms:W3CDTF">2018-04-25T12:36:21Z</dcterms:modified>
</cp:coreProperties>
</file>